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PAYMENT" sheetId="1" r:id="rId1"/>
    <sheet name="DEPOSIT FORM" sheetId="2" r:id="rId2"/>
    <sheet name="Sheet3" sheetId="3" r:id="rId3"/>
  </sheets>
  <definedNames>
    <definedName name="_xlnm.Print_Area" localSheetId="1">'DEPOSIT FORM'!$A$1:$N$32</definedName>
    <definedName name="_xlnm.Print_Area" localSheetId="0">PAYMENT!$A$1:$I$41</definedName>
  </definedNames>
  <calcPr calcId="145621"/>
</workbook>
</file>

<file path=xl/calcChain.xml><?xml version="1.0" encoding="utf-8"?>
<calcChain xmlns="http://schemas.openxmlformats.org/spreadsheetml/2006/main">
  <c r="C11" i="1" l="1"/>
  <c r="H25" i="1" l="1"/>
  <c r="C13" i="1"/>
  <c r="C12" i="1"/>
  <c r="C14" i="1"/>
  <c r="C15" i="1"/>
  <c r="C16" i="1"/>
  <c r="C17" i="1"/>
  <c r="C18" i="1"/>
  <c r="C19" i="1"/>
  <c r="C20" i="1"/>
  <c r="C21" i="1"/>
  <c r="C22" i="1"/>
  <c r="C23" i="1"/>
  <c r="C24" i="1"/>
  <c r="L30" i="2" l="1"/>
  <c r="C27" i="2"/>
  <c r="C21" i="2"/>
  <c r="C20" i="2"/>
  <c r="C19" i="2"/>
  <c r="C18" i="2"/>
  <c r="C17" i="2"/>
  <c r="C16" i="2"/>
  <c r="C15" i="2"/>
  <c r="C14" i="2"/>
  <c r="B8" i="2"/>
  <c r="C22" i="2" l="1"/>
  <c r="C26" i="2" s="1"/>
  <c r="C28" i="2" s="1"/>
</calcChain>
</file>

<file path=xl/sharedStrings.xml><?xml version="1.0" encoding="utf-8"?>
<sst xmlns="http://schemas.openxmlformats.org/spreadsheetml/2006/main" count="121" uniqueCount="95">
  <si>
    <t xml:space="preserve">       AUTHORIZATION FOR PAYMENT VOUCHER</t>
  </si>
  <si>
    <t xml:space="preserve">      ORGANIZATION REQUESTING</t>
  </si>
  <si>
    <t>Please pay to :</t>
  </si>
  <si>
    <t xml:space="preserve"> </t>
  </si>
  <si>
    <t>Address:</t>
  </si>
  <si>
    <t>City/ State/Zip:</t>
  </si>
  <si>
    <t>Staple all receipts to the back of the form.</t>
  </si>
  <si>
    <t>DATE</t>
  </si>
  <si>
    <t>DEPT.</t>
  </si>
  <si>
    <t>ACCT. #</t>
  </si>
  <si>
    <t>DESCRIPTION</t>
  </si>
  <si>
    <t>AMOUNT</t>
  </si>
  <si>
    <t>&lt;= Select from drop down list for Dept. and Description</t>
  </si>
  <si>
    <t>TOTAL</t>
  </si>
  <si>
    <t>above account number.</t>
  </si>
  <si>
    <t>Approved by:____________________________</t>
  </si>
  <si>
    <t xml:space="preserve">     (Please print)</t>
  </si>
  <si>
    <t>Trustee</t>
  </si>
  <si>
    <t>Pastor</t>
  </si>
  <si>
    <t>Home &amp; School</t>
  </si>
  <si>
    <t>34-4790-01</t>
  </si>
  <si>
    <t>Auction</t>
  </si>
  <si>
    <t>34-4790-04</t>
  </si>
  <si>
    <t>8th Grade</t>
  </si>
  <si>
    <t>2920-51</t>
  </si>
  <si>
    <t>34-4240</t>
  </si>
  <si>
    <t>7th Grade</t>
  </si>
  <si>
    <t>2920-52</t>
  </si>
  <si>
    <t>34-4730</t>
  </si>
  <si>
    <t>34-4270</t>
  </si>
  <si>
    <t>34-4220</t>
  </si>
  <si>
    <t>34-4340</t>
  </si>
  <si>
    <t>34-4720</t>
  </si>
  <si>
    <t>34-4210-02</t>
  </si>
  <si>
    <t>St. Charles School Deposit Form</t>
  </si>
  <si>
    <t xml:space="preserve">Event: </t>
  </si>
  <si>
    <t>the event</t>
  </si>
  <si>
    <t xml:space="preserve">Date: </t>
  </si>
  <si>
    <t>the date</t>
  </si>
  <si>
    <t xml:space="preserve">Counted By: </t>
  </si>
  <si>
    <t>the person</t>
  </si>
  <si>
    <t xml:space="preserve">Account Category: </t>
  </si>
  <si>
    <t>-</t>
  </si>
  <si>
    <t>&lt;= Select from drop down list</t>
  </si>
  <si>
    <t>General Ledger account</t>
  </si>
  <si>
    <t>Cash</t>
  </si>
  <si>
    <t>Checks, Online or CC Payments</t>
  </si>
  <si>
    <t># Bills</t>
  </si>
  <si>
    <t>Amount</t>
  </si>
  <si>
    <t>Last Name</t>
  </si>
  <si>
    <t>CK#</t>
  </si>
  <si>
    <t>Note*</t>
  </si>
  <si>
    <t>Coins</t>
  </si>
  <si>
    <t>Ones</t>
  </si>
  <si>
    <t>Twos</t>
  </si>
  <si>
    <t>Fives</t>
  </si>
  <si>
    <t>Tens</t>
  </si>
  <si>
    <t>Twenties</t>
  </si>
  <si>
    <t>Fifties</t>
  </si>
  <si>
    <t>Hundreds</t>
  </si>
  <si>
    <t>Total</t>
  </si>
  <si>
    <t>Totals</t>
  </si>
  <si>
    <t>Cash Total</t>
  </si>
  <si>
    <t>Check Total</t>
  </si>
  <si>
    <t>Deposit Total</t>
  </si>
  <si>
    <t xml:space="preserve">* If Checks are for different purposes i.e. raffle, sponsorship etc. please note that in the notes column; Attach report of any online or credit card payments and dates. </t>
  </si>
  <si>
    <t>H&amp;S Fundraiser</t>
  </si>
  <si>
    <t xml:space="preserve">Auction Income </t>
  </si>
  <si>
    <r>
      <t xml:space="preserve">34- 3690-10  </t>
    </r>
    <r>
      <rPr>
        <i/>
        <sz val="11"/>
        <color theme="1"/>
        <rFont val="Calibri"/>
        <family val="2"/>
        <scheme val="minor"/>
      </rPr>
      <t>2920-51</t>
    </r>
  </si>
  <si>
    <r>
      <t xml:space="preserve">34-3690-10  </t>
    </r>
    <r>
      <rPr>
        <i/>
        <sz val="11"/>
        <color theme="1"/>
        <rFont val="Calibri"/>
        <family val="2"/>
        <scheme val="minor"/>
      </rPr>
      <t>2920-52</t>
    </r>
  </si>
  <si>
    <t>Please provide further explanation for expense below</t>
  </si>
  <si>
    <t>Requested by:</t>
  </si>
  <si>
    <t xml:space="preserve">Phone #: </t>
  </si>
  <si>
    <t xml:space="preserve">Approved  by Ministry or Department: </t>
  </si>
  <si>
    <t xml:space="preserve">As approved by the Official Board on </t>
  </si>
  <si>
    <t>or as listed on the parish budget under the</t>
  </si>
  <si>
    <t>38-3690-07</t>
  </si>
  <si>
    <t>39-3690-23</t>
  </si>
  <si>
    <t>38-3690-06</t>
  </si>
  <si>
    <t>39-3690-22</t>
  </si>
  <si>
    <t>H&amp;S Expense</t>
  </si>
  <si>
    <t>Auction Expense</t>
  </si>
  <si>
    <t>Advertising (7th/8th Gr. Only)</t>
  </si>
  <si>
    <t>Appreciation (7th/8th Gr. Only)</t>
  </si>
  <si>
    <t>Clothing &amp; Shelter (7th/8th Gr. Only)</t>
  </si>
  <si>
    <t>Dues &amp; Subscriptions (7th/8th Gr. Only)</t>
  </si>
  <si>
    <t>Food (7th/8th Gr. Only)</t>
  </si>
  <si>
    <t>Postage (7th/8th Gr. Only)</t>
  </si>
  <si>
    <t>Professional Services (7th/8th Gr. Only)</t>
  </si>
  <si>
    <t>Rental Expense (7th/8th Gr. Only)</t>
  </si>
  <si>
    <t>Supplies (7th/8th Gr. Only)</t>
  </si>
  <si>
    <t>Scrip Income</t>
  </si>
  <si>
    <t>38-3690-02</t>
  </si>
  <si>
    <t>38-3690-11</t>
  </si>
  <si>
    <t>Scrip Rebates (Buyouts and Profits)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</si>
</sst>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/>
    <xf numFmtId="2" fontId="4" fillId="0" borderId="0" xfId="0" applyNumberFormat="1" applyFont="1"/>
    <xf numFmtId="0" fontId="0" fillId="0" borderId="0" xfId="0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13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/>
    <xf numFmtId="0" fontId="2" fillId="2" borderId="0" xfId="0" applyFont="1" applyFill="1" applyProtection="1">
      <protection locked="0"/>
    </xf>
    <xf numFmtId="0" fontId="0" fillId="2" borderId="0" xfId="0" quotePrefix="1" applyFill="1" applyProtection="1">
      <protection locked="0"/>
    </xf>
    <xf numFmtId="0" fontId="0" fillId="2" borderId="0" xfId="0" applyFill="1" applyProtection="1"/>
    <xf numFmtId="0" fontId="1" fillId="2" borderId="0" xfId="0" applyFont="1" applyFill="1" applyProtection="1">
      <protection locked="0"/>
    </xf>
    <xf numFmtId="0" fontId="2" fillId="2" borderId="5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4" fontId="0" fillId="2" borderId="9" xfId="0" applyNumberFormat="1" applyFill="1" applyBorder="1" applyAlignment="1" applyProtection="1">
      <alignment horizontal="center"/>
    </xf>
    <xf numFmtId="0" fontId="0" fillId="2" borderId="8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2" borderId="10" xfId="0" applyFont="1" applyFill="1" applyBorder="1" applyProtection="1">
      <protection locked="0"/>
    </xf>
    <xf numFmtId="0" fontId="0" fillId="2" borderId="11" xfId="0" quotePrefix="1" applyFill="1" applyBorder="1" applyProtection="1"/>
    <xf numFmtId="4" fontId="0" fillId="2" borderId="12" xfId="0" applyNumberFormat="1" applyFill="1" applyBorder="1" applyAlignment="1" applyProtection="1">
      <alignment horizontal="center"/>
    </xf>
    <xf numFmtId="0" fontId="0" fillId="2" borderId="11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2" fillId="2" borderId="15" xfId="0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4" fontId="0" fillId="2" borderId="16" xfId="0" applyNumberFormat="1" applyFill="1" applyBorder="1" applyAlignment="1" applyProtection="1">
      <alignment horizontal="center"/>
    </xf>
    <xf numFmtId="0" fontId="0" fillId="2" borderId="17" xfId="0" applyFill="1" applyBorder="1" applyProtection="1">
      <protection locked="0"/>
    </xf>
    <xf numFmtId="0" fontId="0" fillId="2" borderId="0" xfId="0" quotePrefix="1" applyFill="1" applyProtection="1"/>
    <xf numFmtId="0" fontId="5" fillId="2" borderId="0" xfId="0" applyFont="1" applyFill="1"/>
    <xf numFmtId="0" fontId="9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2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/>
    </xf>
    <xf numFmtId="0" fontId="4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left"/>
    </xf>
    <xf numFmtId="2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left"/>
    </xf>
    <xf numFmtId="2" fontId="5" fillId="2" borderId="0" xfId="0" applyNumberFormat="1" applyFont="1" applyFill="1"/>
    <xf numFmtId="2" fontId="8" fillId="2" borderId="0" xfId="0" applyNumberFormat="1" applyFont="1" applyFill="1" applyAlignment="1">
      <alignment horizontal="right"/>
    </xf>
    <xf numFmtId="14" fontId="5" fillId="2" borderId="3" xfId="0" applyNumberFormat="1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2" fontId="3" fillId="2" borderId="0" xfId="0" applyNumberFormat="1" applyFont="1" applyFill="1"/>
    <xf numFmtId="0" fontId="0" fillId="2" borderId="0" xfId="0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left"/>
    </xf>
    <xf numFmtId="2" fontId="10" fillId="2" borderId="0" xfId="0" quotePrefix="1" applyNumberFormat="1" applyFont="1" applyFill="1" applyAlignment="1">
      <alignment horizontal="right"/>
    </xf>
    <xf numFmtId="2" fontId="2" fillId="2" borderId="0" xfId="0" applyNumberFormat="1" applyFont="1" applyFill="1"/>
    <xf numFmtId="0" fontId="6" fillId="2" borderId="0" xfId="0" applyFont="1" applyFill="1" applyAlignment="1">
      <alignment horizontal="left"/>
    </xf>
    <xf numFmtId="2" fontId="6" fillId="2" borderId="0" xfId="0" applyNumberFormat="1" applyFont="1" applyFill="1" applyAlignment="1">
      <alignment horizontal="right"/>
    </xf>
    <xf numFmtId="2" fontId="6" fillId="2" borderId="0" xfId="0" applyNumberFormat="1" applyFont="1" applyFill="1"/>
    <xf numFmtId="0" fontId="11" fillId="2" borderId="0" xfId="0" applyFont="1" applyFill="1" applyAlignment="1">
      <alignment vertical="center"/>
    </xf>
    <xf numFmtId="2" fontId="6" fillId="2" borderId="0" xfId="0" applyNumberFormat="1" applyFont="1" applyFill="1" applyAlignment="1">
      <alignment horizontal="left"/>
    </xf>
    <xf numFmtId="2" fontId="4" fillId="2" borderId="0" xfId="0" applyNumberFormat="1" applyFont="1" applyFill="1"/>
    <xf numFmtId="0" fontId="0" fillId="2" borderId="0" xfId="0" applyFont="1" applyFill="1" applyBorder="1" applyProtection="1"/>
    <xf numFmtId="0" fontId="12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2" fontId="11" fillId="2" borderId="0" xfId="0" applyNumberFormat="1" applyFont="1" applyFill="1" applyAlignment="1">
      <alignment horizontal="right"/>
    </xf>
    <xf numFmtId="2" fontId="11" fillId="2" borderId="0" xfId="0" applyNumberFormat="1" applyFont="1" applyFill="1"/>
    <xf numFmtId="0" fontId="8" fillId="2" borderId="19" xfId="0" applyFont="1" applyFill="1" applyBorder="1" applyAlignment="1">
      <alignment horizontal="center" vertical="top"/>
    </xf>
    <xf numFmtId="2" fontId="8" fillId="2" borderId="20" xfId="0" applyNumberFormat="1" applyFont="1" applyFill="1" applyBorder="1" applyAlignment="1">
      <alignment horizontal="center" vertical="top"/>
    </xf>
    <xf numFmtId="0" fontId="0" fillId="2" borderId="24" xfId="0" applyFont="1" applyFill="1" applyBorder="1" applyAlignment="1">
      <alignment horizontal="center" vertical="center"/>
    </xf>
    <xf numFmtId="2" fontId="0" fillId="2" borderId="28" xfId="0" applyNumberFormat="1" applyFont="1" applyFill="1" applyBorder="1"/>
    <xf numFmtId="2" fontId="0" fillId="2" borderId="29" xfId="0" applyNumberFormat="1" applyFont="1" applyFill="1" applyBorder="1"/>
    <xf numFmtId="0" fontId="0" fillId="2" borderId="29" xfId="0" quotePrefix="1" applyFont="1" applyFill="1" applyBorder="1" applyAlignment="1">
      <alignment horizontal="right"/>
    </xf>
    <xf numFmtId="2" fontId="0" fillId="2" borderId="29" xfId="0" applyNumberFormat="1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2" fontId="0" fillId="2" borderId="28" xfId="0" applyNumberFormat="1" applyFont="1" applyFill="1" applyBorder="1" applyAlignment="1">
      <alignment horizontal="right"/>
    </xf>
    <xf numFmtId="2" fontId="16" fillId="2" borderId="29" xfId="0" quotePrefix="1" applyNumberFormat="1" applyFont="1" applyFill="1" applyBorder="1" applyAlignment="1"/>
    <xf numFmtId="0" fontId="0" fillId="2" borderId="29" xfId="0" applyFont="1" applyFill="1" applyBorder="1" applyAlignment="1">
      <alignment vertical="center"/>
    </xf>
    <xf numFmtId="0" fontId="0" fillId="2" borderId="30" xfId="0" applyFont="1" applyFill="1" applyBorder="1" applyAlignment="1">
      <alignment vertical="center"/>
    </xf>
    <xf numFmtId="0" fontId="11" fillId="2" borderId="0" xfId="0" applyFont="1" applyFill="1" applyBorder="1"/>
    <xf numFmtId="0" fontId="11" fillId="2" borderId="0" xfId="0" applyFont="1" applyFill="1" applyBorder="1" applyAlignment="1"/>
    <xf numFmtId="0" fontId="6" fillId="2" borderId="3" xfId="0" applyFont="1" applyFill="1" applyBorder="1" applyAlignment="1">
      <alignment horizontal="center"/>
    </xf>
    <xf numFmtId="0" fontId="0" fillId="2" borderId="0" xfId="0" quotePrefix="1" applyFill="1" applyAlignment="1" applyProtection="1">
      <protection locked="0"/>
    </xf>
    <xf numFmtId="2" fontId="3" fillId="2" borderId="0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2" fontId="3" fillId="2" borderId="35" xfId="0" quotePrefix="1" applyNumberFormat="1" applyFont="1" applyFill="1" applyBorder="1" applyAlignment="1">
      <alignment horizontal="right"/>
    </xf>
    <xf numFmtId="2" fontId="3" fillId="2" borderId="36" xfId="0" quotePrefix="1" applyNumberFormat="1" applyFont="1" applyFill="1" applyBorder="1" applyAlignment="1">
      <alignment horizontal="right"/>
    </xf>
    <xf numFmtId="2" fontId="16" fillId="2" borderId="32" xfId="0" quotePrefix="1" applyNumberFormat="1" applyFont="1" applyFill="1" applyBorder="1" applyAlignment="1">
      <alignment horizontal="center"/>
    </xf>
    <xf numFmtId="2" fontId="16" fillId="2" borderId="2" xfId="0" quotePrefix="1" applyNumberFormat="1" applyFont="1" applyFill="1" applyBorder="1" applyAlignment="1">
      <alignment horizontal="center"/>
    </xf>
    <xf numFmtId="2" fontId="16" fillId="2" borderId="33" xfId="0" quotePrefix="1" applyNumberFormat="1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horizontal="center" vertical="center" wrapText="1"/>
    </xf>
    <xf numFmtId="0" fontId="0" fillId="2" borderId="39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 vertical="top"/>
    </xf>
    <xf numFmtId="0" fontId="8" fillId="2" borderId="22" xfId="0" applyFont="1" applyFill="1" applyBorder="1" applyAlignment="1">
      <alignment horizontal="center" vertical="top"/>
    </xf>
    <xf numFmtId="0" fontId="8" fillId="2" borderId="23" xfId="0" applyFont="1" applyFill="1" applyBorder="1" applyAlignment="1">
      <alignment horizontal="center" vertical="top"/>
    </xf>
    <xf numFmtId="2" fontId="8" fillId="2" borderId="21" xfId="0" applyNumberFormat="1" applyFont="1" applyFill="1" applyBorder="1" applyAlignment="1">
      <alignment horizontal="center" vertical="top"/>
    </xf>
    <xf numFmtId="2" fontId="8" fillId="2" borderId="23" xfId="0" applyNumberFormat="1" applyFont="1" applyFill="1" applyBorder="1" applyAlignment="1">
      <alignment horizontal="center" vertical="top"/>
    </xf>
    <xf numFmtId="2" fontId="5" fillId="2" borderId="2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297180</xdr:colOff>
      <xdr:row>3</xdr:row>
      <xdr:rowOff>22860</xdr:rowOff>
    </xdr:from>
    <xdr:ext cx="2468880" cy="1314450"/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97180" y="1051560"/>
          <a:ext cx="2468880" cy="1314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0</xdr:col>
      <xdr:colOff>375285</xdr:colOff>
      <xdr:row>3</xdr:row>
      <xdr:rowOff>148590</xdr:rowOff>
    </xdr:from>
    <xdr:to>
      <xdr:col>4</xdr:col>
      <xdr:colOff>266700</xdr:colOff>
      <xdr:row>5</xdr:row>
      <xdr:rowOff>287655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" y="1177290"/>
          <a:ext cx="2200275" cy="1053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172876</xdr:colOff>
      <xdr:row>1</xdr:row>
      <xdr:rowOff>47625</xdr:rowOff>
    </xdr:from>
    <xdr:to>
      <xdr:col>12</xdr:col>
      <xdr:colOff>443132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1596" y="337185"/>
          <a:ext cx="3257296" cy="1369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abSelected="1" topLeftCell="A10" zoomScaleNormal="100" workbookViewId="0">
      <selection activeCell="E60" sqref="E60:E61"/>
    </sheetView>
  </sheetViews>
  <sheetFormatPr defaultRowHeight="14.4" x14ac:dyDescent="0.3"/>
  <cols>
    <col min="1" max="1" width="6.5546875" customWidth="1"/>
    <col min="2" max="2" width="13.44140625" customWidth="1"/>
    <col min="3" max="3" width="3.109375" customWidth="1"/>
    <col min="4" max="4" width="10.5546875" customWidth="1"/>
    <col min="5" max="5" width="6.88671875" customWidth="1"/>
    <col min="6" max="6" width="14.5546875" customWidth="1"/>
    <col min="7" max="7" width="22.33203125" customWidth="1"/>
    <col min="8" max="8" width="16.6640625" customWidth="1"/>
    <col min="9" max="9" width="3.6640625" customWidth="1"/>
  </cols>
  <sheetData>
    <row r="1" spans="1:17" ht="19.5" customHeight="1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26.25" customHeight="1" x14ac:dyDescent="0.4">
      <c r="A2" s="36"/>
      <c r="B2" s="37" t="s">
        <v>0</v>
      </c>
      <c r="C2" s="38"/>
      <c r="D2" s="39"/>
      <c r="E2" s="39"/>
      <c r="F2" s="40"/>
      <c r="G2" s="40"/>
      <c r="H2" s="40"/>
      <c r="I2" s="41"/>
      <c r="J2" s="8"/>
      <c r="K2" s="8"/>
      <c r="L2" s="8"/>
      <c r="M2" s="8"/>
      <c r="N2" s="8"/>
      <c r="O2" s="8"/>
      <c r="P2" s="8"/>
      <c r="Q2" s="8"/>
    </row>
    <row r="3" spans="1:17" ht="36" customHeight="1" x14ac:dyDescent="0.3">
      <c r="A3" s="36"/>
      <c r="B3" s="42" t="s">
        <v>1</v>
      </c>
      <c r="C3" s="43"/>
      <c r="D3" s="44"/>
      <c r="E3" s="45"/>
      <c r="F3" s="46"/>
      <c r="G3" s="119"/>
      <c r="H3" s="119"/>
      <c r="I3" s="8"/>
      <c r="J3" s="8"/>
      <c r="K3" s="10" t="s">
        <v>43</v>
      </c>
      <c r="L3" s="8"/>
      <c r="M3" s="8"/>
      <c r="N3" s="8"/>
      <c r="O3" s="8"/>
      <c r="P3" s="8"/>
      <c r="Q3" s="8"/>
    </row>
    <row r="4" spans="1:17" ht="36" customHeight="1" x14ac:dyDescent="0.3">
      <c r="A4" s="36"/>
      <c r="B4" s="47"/>
      <c r="C4" s="47"/>
      <c r="D4" s="45"/>
      <c r="E4" s="45"/>
      <c r="F4" s="46" t="s">
        <v>2</v>
      </c>
      <c r="G4" s="118"/>
      <c r="H4" s="118"/>
      <c r="I4" s="8"/>
      <c r="J4" s="8"/>
      <c r="K4" s="8"/>
      <c r="L4" s="8"/>
      <c r="M4" s="8"/>
      <c r="N4" s="8"/>
      <c r="O4" s="8"/>
      <c r="P4" s="8"/>
      <c r="Q4" s="8"/>
    </row>
    <row r="5" spans="1:17" ht="36" customHeight="1" x14ac:dyDescent="0.3">
      <c r="A5" s="36"/>
      <c r="B5" s="47"/>
      <c r="C5" s="47"/>
      <c r="D5" s="45"/>
      <c r="E5" s="45"/>
      <c r="F5" s="46" t="s">
        <v>4</v>
      </c>
      <c r="G5" s="118"/>
      <c r="H5" s="118"/>
      <c r="I5" s="8"/>
      <c r="J5" s="8"/>
      <c r="K5" s="8"/>
      <c r="L5" s="8"/>
      <c r="M5" s="8"/>
      <c r="N5" s="8"/>
      <c r="O5" s="8"/>
      <c r="P5" s="8"/>
      <c r="Q5" s="8"/>
    </row>
    <row r="6" spans="1:17" ht="36" customHeight="1" x14ac:dyDescent="0.3">
      <c r="A6" s="36"/>
      <c r="B6" s="47"/>
      <c r="C6" s="47"/>
      <c r="D6" s="45"/>
      <c r="E6" s="45"/>
      <c r="F6" s="46" t="s">
        <v>5</v>
      </c>
      <c r="G6" s="118"/>
      <c r="H6" s="118"/>
      <c r="I6" s="8"/>
      <c r="J6" s="8"/>
      <c r="K6" s="8"/>
      <c r="L6" s="8"/>
      <c r="M6" s="8"/>
      <c r="N6" s="8"/>
      <c r="O6" s="8"/>
      <c r="P6" s="8"/>
      <c r="Q6" s="8"/>
    </row>
    <row r="7" spans="1:17" ht="9" customHeight="1" x14ac:dyDescent="0.3">
      <c r="A7" s="36"/>
      <c r="B7" s="47"/>
      <c r="C7" s="47"/>
      <c r="D7" s="45"/>
      <c r="E7" s="45"/>
      <c r="F7" s="48"/>
      <c r="G7" s="48"/>
      <c r="H7" s="49"/>
      <c r="I7" s="8"/>
      <c r="J7" s="8"/>
      <c r="K7" s="8"/>
      <c r="L7" s="8"/>
      <c r="M7" s="8"/>
      <c r="N7" s="8"/>
      <c r="O7" s="8"/>
      <c r="P7" s="8"/>
      <c r="Q7" s="8"/>
    </row>
    <row r="8" spans="1:17" ht="19.5" customHeight="1" x14ac:dyDescent="0.3">
      <c r="A8" s="36"/>
      <c r="B8" s="83" t="s">
        <v>6</v>
      </c>
      <c r="C8" s="47"/>
      <c r="D8" s="45"/>
      <c r="E8" s="45"/>
      <c r="F8" s="46"/>
      <c r="G8" s="50" t="s">
        <v>7</v>
      </c>
      <c r="H8" s="51"/>
      <c r="I8" s="8"/>
      <c r="J8" s="8"/>
      <c r="K8" s="8"/>
      <c r="L8" s="8"/>
      <c r="M8" s="8"/>
      <c r="N8" s="8"/>
      <c r="O8" s="8"/>
      <c r="P8" s="8"/>
      <c r="Q8" s="8"/>
    </row>
    <row r="9" spans="1:17" ht="7.5" customHeight="1" thickBot="1" x14ac:dyDescent="0.35">
      <c r="A9" s="52"/>
      <c r="B9" s="8"/>
      <c r="C9" s="53"/>
      <c r="D9" s="54"/>
      <c r="E9" s="54"/>
      <c r="F9" s="55"/>
      <c r="G9" s="55"/>
      <c r="H9" s="56"/>
      <c r="I9" s="8"/>
      <c r="J9" s="8"/>
      <c r="K9" s="8"/>
      <c r="L9" s="8"/>
      <c r="M9" s="8"/>
      <c r="N9" s="8"/>
      <c r="O9" s="8"/>
      <c r="P9" s="8"/>
      <c r="Q9" s="8"/>
    </row>
    <row r="10" spans="1:17" ht="19.5" customHeight="1" thickTop="1" thickBot="1" x14ac:dyDescent="0.35">
      <c r="A10" s="52"/>
      <c r="B10" s="76" t="s">
        <v>8</v>
      </c>
      <c r="C10" s="113" t="s">
        <v>9</v>
      </c>
      <c r="D10" s="114"/>
      <c r="E10" s="115"/>
      <c r="F10" s="116" t="s">
        <v>10</v>
      </c>
      <c r="G10" s="117"/>
      <c r="H10" s="77" t="s">
        <v>11</v>
      </c>
      <c r="I10" s="8"/>
      <c r="J10" s="8"/>
      <c r="K10" s="8"/>
      <c r="L10" s="8"/>
      <c r="M10" s="8"/>
      <c r="N10" s="8"/>
      <c r="O10" s="8"/>
      <c r="P10" s="8"/>
      <c r="Q10" s="8"/>
    </row>
    <row r="11" spans="1:17" ht="19.5" customHeight="1" x14ac:dyDescent="0.3">
      <c r="A11" s="57" t="s">
        <v>3</v>
      </c>
      <c r="B11" s="78"/>
      <c r="C11" s="120" t="b">
        <f>IF(B11="8th Grade",CONCATENATE(VLOOKUP(F11,$E$51:$F$60,2),"-",VLOOKUP(B11,$A$51:$B$54,2,0)),IF(B11="Auction",CONCATENATE(VLOOKUP(B11,$A$51:$B$54,2,0)),IF(B11="7th Grade",CONCATENATE(VLOOKUP(F11,$E$51:$F$60,2),"-",VLOOKUP(B11,$A$51:$B$54,2,0)),IF(B11="Home &amp; School",CONCATENATE(VLOOKUP(B11,$A$51:$B$54,2,0))))))</f>
        <v>0</v>
      </c>
      <c r="D11" s="121"/>
      <c r="E11" s="122"/>
      <c r="F11" s="92"/>
      <c r="G11" s="112"/>
      <c r="H11" s="79"/>
      <c r="I11" s="57"/>
      <c r="J11" s="58"/>
      <c r="K11" s="10" t="s">
        <v>12</v>
      </c>
      <c r="L11" s="8"/>
      <c r="M11" s="8"/>
      <c r="N11" s="8"/>
      <c r="O11" s="8"/>
      <c r="P11" s="8"/>
      <c r="Q11" s="8"/>
    </row>
    <row r="12" spans="1:17" ht="19.5" customHeight="1" x14ac:dyDescent="0.3">
      <c r="A12" s="57"/>
      <c r="B12" s="78"/>
      <c r="C12" s="95" t="b">
        <f t="shared" ref="C12:C24" si="0">IF(B12="8th Grade",CONCATENATE(VLOOKUP(F12,$E$51:$F$60,2),"-",VLOOKUP(B12,$A$51:$B$54,2,0)),IF(B12="Auction",CONCATENATE(VLOOKUP(B12,$A$51:$B$54,2,0)),IF(B12="7th Grade",CONCATENATE(VLOOKUP(F12,$E$51:$F$60,2),"-",VLOOKUP(B12,$A$51:$B$54,2,0)),IF(B12="Home &amp; School",CONCATENATE(VLOOKUP(B12,$A$51:$B$54,2,0))))))</f>
        <v>0</v>
      </c>
      <c r="D12" s="96"/>
      <c r="E12" s="97"/>
      <c r="F12" s="92"/>
      <c r="G12" s="92"/>
      <c r="H12" s="80"/>
      <c r="I12" s="57"/>
      <c r="J12" s="58"/>
      <c r="K12" s="57"/>
      <c r="L12" s="8"/>
      <c r="M12" s="8"/>
      <c r="N12" s="8"/>
      <c r="O12" s="8"/>
      <c r="P12" s="8"/>
      <c r="Q12" s="8"/>
    </row>
    <row r="13" spans="1:17" ht="19.5" customHeight="1" x14ac:dyDescent="0.3">
      <c r="A13" s="57"/>
      <c r="B13" s="78"/>
      <c r="C13" s="95" t="b">
        <f>IF(B13="8th Grade",CONCATENATE(VLOOKUP(F13,$E$51:$F$60,2),"-",VLOOKUP(B13,$A$51:$B$54,2,0)),IF(B13="Auction",CONCATENATE(VLOOKUP(B13,$A$51:$B$54,2,0)),IF(B13="7th Grade",CONCATENATE(VLOOKUP(F13,$E$51:$F$60,2),"-",VLOOKUP(B13,$A$51:$B$54,2,0)),IF(B13="Home &amp; School",CONCATENATE(VLOOKUP(B13,$A$51:$B$54,2,0))))))</f>
        <v>0</v>
      </c>
      <c r="D13" s="96"/>
      <c r="E13" s="97"/>
      <c r="F13" s="92"/>
      <c r="G13" s="92"/>
      <c r="H13" s="80"/>
      <c r="I13" s="57"/>
      <c r="J13" s="58"/>
      <c r="K13" s="57"/>
      <c r="L13" s="8"/>
      <c r="M13" s="8"/>
      <c r="N13" s="8"/>
      <c r="O13" s="8"/>
      <c r="P13" s="8"/>
      <c r="Q13" s="8"/>
    </row>
    <row r="14" spans="1:17" ht="19.5" customHeight="1" x14ac:dyDescent="0.3">
      <c r="A14" s="57"/>
      <c r="B14" s="78"/>
      <c r="C14" s="95" t="b">
        <f t="shared" si="0"/>
        <v>0</v>
      </c>
      <c r="D14" s="96"/>
      <c r="E14" s="97"/>
      <c r="F14" s="92"/>
      <c r="G14" s="92"/>
      <c r="H14" s="80"/>
      <c r="I14" s="57"/>
      <c r="J14" s="58"/>
      <c r="K14" s="58"/>
      <c r="L14" s="8"/>
      <c r="M14" s="8"/>
      <c r="N14" s="8"/>
      <c r="O14" s="8"/>
      <c r="P14" s="8"/>
      <c r="Q14" s="8"/>
    </row>
    <row r="15" spans="1:17" ht="19.5" customHeight="1" x14ac:dyDescent="0.3">
      <c r="A15" s="57"/>
      <c r="B15" s="78"/>
      <c r="C15" s="95" t="b">
        <f t="shared" si="0"/>
        <v>0</v>
      </c>
      <c r="D15" s="96"/>
      <c r="E15" s="97"/>
      <c r="F15" s="92"/>
      <c r="G15" s="92"/>
      <c r="H15" s="81"/>
      <c r="I15" s="57"/>
      <c r="J15" s="58"/>
      <c r="K15" s="58" t="s">
        <v>3</v>
      </c>
      <c r="L15" s="8"/>
      <c r="M15" s="8"/>
      <c r="N15" s="8"/>
      <c r="O15" s="8"/>
      <c r="P15" s="8"/>
      <c r="Q15" s="8"/>
    </row>
    <row r="16" spans="1:17" ht="19.5" customHeight="1" x14ac:dyDescent="0.3">
      <c r="A16" s="57"/>
      <c r="B16" s="78"/>
      <c r="C16" s="95" t="b">
        <f t="shared" si="0"/>
        <v>0</v>
      </c>
      <c r="D16" s="96"/>
      <c r="E16" s="97"/>
      <c r="F16" s="92"/>
      <c r="G16" s="92"/>
      <c r="H16" s="80"/>
      <c r="I16" s="57"/>
      <c r="J16" s="58"/>
      <c r="K16" s="57"/>
      <c r="L16" s="8"/>
      <c r="M16" s="8"/>
      <c r="N16" s="8"/>
      <c r="O16" s="8"/>
      <c r="P16" s="8"/>
      <c r="Q16" s="8"/>
    </row>
    <row r="17" spans="1:17" ht="19.5" customHeight="1" x14ac:dyDescent="0.3">
      <c r="A17" s="57"/>
      <c r="B17" s="78"/>
      <c r="C17" s="95" t="b">
        <f t="shared" si="0"/>
        <v>0</v>
      </c>
      <c r="D17" s="96"/>
      <c r="E17" s="97"/>
      <c r="F17" s="92"/>
      <c r="G17" s="92"/>
      <c r="H17" s="81"/>
      <c r="I17" s="57"/>
      <c r="J17" s="58"/>
      <c r="K17" s="57"/>
      <c r="L17" s="8"/>
      <c r="M17" s="8"/>
      <c r="N17" s="8"/>
      <c r="O17" s="8"/>
      <c r="P17" s="8"/>
      <c r="Q17" s="8"/>
    </row>
    <row r="18" spans="1:17" ht="19.5" customHeight="1" x14ac:dyDescent="0.3">
      <c r="A18" s="57"/>
      <c r="B18" s="78"/>
      <c r="C18" s="95" t="b">
        <f t="shared" si="0"/>
        <v>0</v>
      </c>
      <c r="D18" s="96"/>
      <c r="E18" s="97"/>
      <c r="F18" s="92"/>
      <c r="G18" s="92"/>
      <c r="H18" s="82"/>
      <c r="I18" s="57"/>
      <c r="J18" s="58"/>
      <c r="K18" s="58"/>
      <c r="L18" s="8"/>
      <c r="M18" s="8"/>
      <c r="N18" s="8"/>
      <c r="O18" s="8"/>
      <c r="P18" s="8"/>
      <c r="Q18" s="8"/>
    </row>
    <row r="19" spans="1:17" ht="19.5" customHeight="1" x14ac:dyDescent="0.3">
      <c r="A19" s="57"/>
      <c r="B19" s="78"/>
      <c r="C19" s="95" t="b">
        <f t="shared" si="0"/>
        <v>0</v>
      </c>
      <c r="D19" s="96"/>
      <c r="E19" s="97"/>
      <c r="F19" s="92"/>
      <c r="G19" s="92"/>
      <c r="H19" s="85"/>
      <c r="I19" s="57"/>
      <c r="J19" s="58" t="s">
        <v>3</v>
      </c>
      <c r="K19" s="57"/>
      <c r="L19" s="8"/>
      <c r="M19" s="8"/>
      <c r="N19" s="8"/>
      <c r="O19" s="8"/>
      <c r="P19" s="8"/>
      <c r="Q19" s="8"/>
    </row>
    <row r="20" spans="1:17" ht="19.5" customHeight="1" x14ac:dyDescent="0.3">
      <c r="A20" s="57"/>
      <c r="B20" s="78"/>
      <c r="C20" s="95" t="b">
        <f t="shared" si="0"/>
        <v>0</v>
      </c>
      <c r="D20" s="96"/>
      <c r="E20" s="97"/>
      <c r="F20" s="92"/>
      <c r="G20" s="92"/>
      <c r="H20" s="86"/>
      <c r="I20" s="57"/>
      <c r="J20" s="58"/>
      <c r="K20" s="58"/>
      <c r="L20" s="8"/>
      <c r="M20" s="8"/>
      <c r="N20" s="8"/>
      <c r="O20" s="8"/>
      <c r="P20" s="8"/>
      <c r="Q20" s="8"/>
    </row>
    <row r="21" spans="1:17" ht="19.5" customHeight="1" x14ac:dyDescent="0.3">
      <c r="A21" s="57"/>
      <c r="B21" s="78"/>
      <c r="C21" s="95" t="b">
        <f t="shared" si="0"/>
        <v>0</v>
      </c>
      <c r="D21" s="96"/>
      <c r="E21" s="97"/>
      <c r="F21" s="92"/>
      <c r="G21" s="92"/>
      <c r="H21" s="86"/>
      <c r="I21" s="57"/>
      <c r="J21" s="58"/>
      <c r="K21" s="57"/>
      <c r="L21" s="8"/>
      <c r="M21" s="8"/>
      <c r="N21" s="8"/>
      <c r="O21" s="8"/>
      <c r="P21" s="8"/>
      <c r="Q21" s="8"/>
    </row>
    <row r="22" spans="1:17" ht="19.5" customHeight="1" x14ac:dyDescent="0.3">
      <c r="A22" s="57"/>
      <c r="B22" s="78"/>
      <c r="C22" s="95" t="b">
        <f t="shared" si="0"/>
        <v>0</v>
      </c>
      <c r="D22" s="96"/>
      <c r="E22" s="97"/>
      <c r="F22" s="92"/>
      <c r="G22" s="92"/>
      <c r="H22" s="86"/>
      <c r="I22" s="57"/>
      <c r="J22" s="58"/>
      <c r="K22" s="57"/>
      <c r="L22" s="8"/>
      <c r="M22" s="8"/>
      <c r="N22" s="8"/>
      <c r="O22" s="8"/>
      <c r="P22" s="8"/>
      <c r="Q22" s="8"/>
    </row>
    <row r="23" spans="1:17" ht="19.5" customHeight="1" x14ac:dyDescent="0.3">
      <c r="A23" s="57"/>
      <c r="B23" s="78"/>
      <c r="C23" s="95" t="b">
        <f t="shared" si="0"/>
        <v>0</v>
      </c>
      <c r="D23" s="96"/>
      <c r="E23" s="97"/>
      <c r="F23" s="92"/>
      <c r="G23" s="92"/>
      <c r="H23" s="86"/>
      <c r="I23" s="57"/>
      <c r="J23" s="58"/>
      <c r="K23" s="57"/>
      <c r="L23" s="8"/>
      <c r="M23" s="8"/>
      <c r="N23" s="8"/>
      <c r="O23" s="8"/>
      <c r="P23" s="8"/>
      <c r="Q23" s="8"/>
    </row>
    <row r="24" spans="1:17" ht="19.5" customHeight="1" thickBot="1" x14ac:dyDescent="0.35">
      <c r="A24" s="57"/>
      <c r="B24" s="78"/>
      <c r="C24" s="95" t="b">
        <f t="shared" si="0"/>
        <v>0</v>
      </c>
      <c r="D24" s="96"/>
      <c r="E24" s="97"/>
      <c r="F24" s="92"/>
      <c r="G24" s="92"/>
      <c r="H24" s="87"/>
      <c r="I24" s="57"/>
      <c r="J24" s="58"/>
      <c r="K24" s="57"/>
      <c r="L24" s="8"/>
      <c r="M24" s="8"/>
      <c r="N24" s="8"/>
      <c r="O24" s="8"/>
      <c r="P24" s="8"/>
      <c r="Q24" s="8"/>
    </row>
    <row r="25" spans="1:17" ht="19.5" customHeight="1" x14ac:dyDescent="0.3">
      <c r="A25" s="57"/>
      <c r="B25" s="78"/>
      <c r="C25" s="95"/>
      <c r="D25" s="96"/>
      <c r="E25" s="97"/>
      <c r="F25" s="98" t="s">
        <v>13</v>
      </c>
      <c r="G25" s="99"/>
      <c r="H25" s="84">
        <f>SUM(H11:H24)</f>
        <v>0</v>
      </c>
      <c r="I25" s="57"/>
      <c r="J25" s="58"/>
      <c r="K25" s="57"/>
      <c r="L25" s="8"/>
      <c r="M25" s="8"/>
      <c r="N25" s="8"/>
      <c r="O25" s="8"/>
      <c r="P25" s="8"/>
      <c r="Q25" s="8"/>
    </row>
    <row r="26" spans="1:17" ht="19.5" customHeight="1" x14ac:dyDescent="0.3">
      <c r="A26" s="57"/>
      <c r="B26" s="100" t="s">
        <v>70</v>
      </c>
      <c r="C26" s="101"/>
      <c r="D26" s="101"/>
      <c r="E26" s="101"/>
      <c r="F26" s="101"/>
      <c r="G26" s="101"/>
      <c r="H26" s="102"/>
      <c r="I26" s="57"/>
      <c r="J26" s="58"/>
      <c r="K26" s="57"/>
      <c r="L26" s="8"/>
      <c r="M26" s="8"/>
      <c r="N26" s="8"/>
      <c r="O26" s="8"/>
      <c r="P26" s="8"/>
      <c r="Q26" s="8"/>
    </row>
    <row r="27" spans="1:17" ht="19.5" customHeight="1" x14ac:dyDescent="0.3">
      <c r="A27" s="57"/>
      <c r="B27" s="103"/>
      <c r="C27" s="104"/>
      <c r="D27" s="104"/>
      <c r="E27" s="104"/>
      <c r="F27" s="104"/>
      <c r="G27" s="104"/>
      <c r="H27" s="105"/>
      <c r="I27" s="57"/>
      <c r="J27" s="58"/>
      <c r="K27" s="57"/>
      <c r="L27" s="8"/>
      <c r="M27" s="8"/>
      <c r="N27" s="8"/>
      <c r="O27" s="8"/>
      <c r="P27" s="8"/>
      <c r="Q27" s="8"/>
    </row>
    <row r="28" spans="1:17" ht="19.5" customHeight="1" x14ac:dyDescent="0.3">
      <c r="A28" s="57"/>
      <c r="B28" s="106"/>
      <c r="C28" s="107"/>
      <c r="D28" s="107"/>
      <c r="E28" s="107"/>
      <c r="F28" s="107"/>
      <c r="G28" s="107"/>
      <c r="H28" s="108"/>
      <c r="I28" s="57"/>
      <c r="J28" s="58"/>
      <c r="K28" s="57"/>
      <c r="L28" s="8"/>
      <c r="M28" s="8"/>
      <c r="N28" s="8"/>
      <c r="O28" s="8"/>
      <c r="P28" s="8"/>
      <c r="Q28" s="8"/>
    </row>
    <row r="29" spans="1:17" ht="19.5" customHeight="1" x14ac:dyDescent="0.3">
      <c r="A29" s="57"/>
      <c r="B29" s="106"/>
      <c r="C29" s="107"/>
      <c r="D29" s="107"/>
      <c r="E29" s="107"/>
      <c r="F29" s="107"/>
      <c r="G29" s="107"/>
      <c r="H29" s="108"/>
      <c r="I29" s="57"/>
      <c r="J29" s="58"/>
      <c r="K29" s="57"/>
      <c r="L29" s="8"/>
      <c r="M29" s="8"/>
      <c r="N29" s="8"/>
      <c r="O29" s="8"/>
      <c r="P29" s="8"/>
      <c r="Q29" s="8"/>
    </row>
    <row r="30" spans="1:17" ht="19.5" customHeight="1" thickBot="1" x14ac:dyDescent="0.35">
      <c r="A30" s="57"/>
      <c r="B30" s="109"/>
      <c r="C30" s="110"/>
      <c r="D30" s="110"/>
      <c r="E30" s="110"/>
      <c r="F30" s="110"/>
      <c r="G30" s="110"/>
      <c r="H30" s="111"/>
      <c r="I30" s="57"/>
      <c r="J30" s="58"/>
      <c r="K30" s="57"/>
      <c r="L30" s="8"/>
      <c r="M30" s="8"/>
      <c r="N30" s="8"/>
      <c r="O30" s="8"/>
      <c r="P30" s="8"/>
      <c r="Q30" s="8"/>
    </row>
    <row r="31" spans="1:17" ht="15" thickTop="1" x14ac:dyDescent="0.3">
      <c r="A31" s="57"/>
      <c r="B31" s="59"/>
      <c r="C31" s="59"/>
      <c r="D31" s="60"/>
      <c r="E31" s="60"/>
      <c r="F31" s="57"/>
      <c r="G31" s="61" t="s">
        <v>3</v>
      </c>
      <c r="H31" s="62" t="s">
        <v>3</v>
      </c>
      <c r="I31" s="57"/>
      <c r="J31" s="58"/>
      <c r="K31" s="57"/>
      <c r="L31" s="8"/>
      <c r="M31" s="8"/>
      <c r="N31" s="8"/>
      <c r="O31" s="8"/>
      <c r="P31" s="8"/>
      <c r="Q31" s="8"/>
    </row>
    <row r="32" spans="1:17" x14ac:dyDescent="0.3">
      <c r="A32" s="44"/>
      <c r="B32" s="71" t="s">
        <v>74</v>
      </c>
      <c r="C32" s="71"/>
      <c r="D32" s="71"/>
      <c r="E32" s="71"/>
      <c r="F32" s="90"/>
      <c r="G32" s="89" t="s">
        <v>75</v>
      </c>
      <c r="H32" s="88"/>
      <c r="I32" s="57"/>
      <c r="J32" s="58"/>
      <c r="K32" s="57"/>
      <c r="L32" s="8"/>
      <c r="M32" s="8"/>
      <c r="N32" s="8"/>
      <c r="O32" s="8"/>
      <c r="P32" s="8"/>
      <c r="Q32" s="8"/>
    </row>
    <row r="33" spans="1:17" x14ac:dyDescent="0.3">
      <c r="A33" s="44"/>
      <c r="B33" s="72" t="s">
        <v>14</v>
      </c>
      <c r="C33" s="73"/>
      <c r="D33" s="72"/>
      <c r="E33" s="72"/>
      <c r="F33" s="74"/>
      <c r="G33" s="74"/>
      <c r="H33" s="75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3">
      <c r="A34" s="44"/>
      <c r="B34" s="66" t="s">
        <v>73</v>
      </c>
      <c r="C34" s="38"/>
      <c r="D34" s="63"/>
      <c r="E34" s="63"/>
      <c r="F34" s="94"/>
      <c r="G34" s="94"/>
      <c r="H34" s="44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3">
      <c r="A35" s="44"/>
      <c r="B35" s="66"/>
      <c r="C35" s="38"/>
      <c r="D35" s="63"/>
      <c r="E35" s="63"/>
      <c r="F35" s="64"/>
      <c r="G35" s="64"/>
      <c r="H35" s="44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3">
      <c r="A36" s="44"/>
      <c r="B36" s="63" t="s">
        <v>71</v>
      </c>
      <c r="C36" s="93"/>
      <c r="D36" s="93"/>
      <c r="E36" s="93"/>
      <c r="F36" s="64"/>
      <c r="G36" s="67" t="s">
        <v>15</v>
      </c>
      <c r="H36" s="65"/>
      <c r="I36" s="8"/>
      <c r="J36" s="68" t="s">
        <v>3</v>
      </c>
      <c r="K36" s="8"/>
      <c r="L36" s="8"/>
      <c r="M36" s="8"/>
      <c r="N36" s="8"/>
      <c r="O36" s="8"/>
      <c r="P36" s="8"/>
      <c r="Q36" s="8"/>
    </row>
    <row r="37" spans="1:17" x14ac:dyDescent="0.3">
      <c r="A37" s="44"/>
      <c r="B37" s="38"/>
      <c r="C37" s="38"/>
      <c r="D37" s="63" t="s">
        <v>16</v>
      </c>
      <c r="E37" s="63"/>
      <c r="F37" s="64"/>
      <c r="G37" s="64" t="s">
        <v>17</v>
      </c>
      <c r="H37" s="65"/>
      <c r="I37" s="8"/>
      <c r="J37" s="8"/>
      <c r="K37" s="68" t="s">
        <v>3</v>
      </c>
      <c r="L37" s="8"/>
      <c r="M37" s="8"/>
      <c r="N37" s="8"/>
      <c r="O37" s="8"/>
      <c r="P37" s="8"/>
      <c r="Q37" s="8"/>
    </row>
    <row r="38" spans="1:17" x14ac:dyDescent="0.3">
      <c r="A38" s="44"/>
      <c r="B38" s="38"/>
      <c r="C38" s="38"/>
      <c r="D38" s="63"/>
      <c r="E38" s="63"/>
      <c r="F38" s="64"/>
      <c r="G38" s="64"/>
      <c r="H38" s="65"/>
      <c r="I38" s="8"/>
      <c r="J38" s="8"/>
      <c r="K38" s="68"/>
      <c r="L38" s="8"/>
      <c r="M38" s="8"/>
      <c r="N38" s="8"/>
      <c r="O38" s="8"/>
      <c r="P38" s="8"/>
      <c r="Q38" s="8"/>
    </row>
    <row r="39" spans="1:17" x14ac:dyDescent="0.3">
      <c r="A39" s="44"/>
      <c r="B39" s="63" t="s">
        <v>72</v>
      </c>
      <c r="C39" s="93"/>
      <c r="D39" s="93"/>
      <c r="E39" s="93"/>
      <c r="F39" s="64"/>
      <c r="G39" s="67" t="s">
        <v>15</v>
      </c>
      <c r="H39" s="65"/>
      <c r="I39" s="8"/>
      <c r="J39" s="8"/>
      <c r="K39" s="68"/>
      <c r="L39" s="8"/>
      <c r="M39" s="8"/>
      <c r="N39" s="8"/>
      <c r="O39" s="8"/>
      <c r="P39" s="8"/>
      <c r="Q39" s="8"/>
    </row>
    <row r="40" spans="1:17" x14ac:dyDescent="0.3">
      <c r="A40" s="44"/>
      <c r="B40" s="38"/>
      <c r="C40" s="38"/>
      <c r="D40" s="63"/>
      <c r="E40" s="63"/>
      <c r="F40" s="64"/>
      <c r="G40" s="64" t="s">
        <v>18</v>
      </c>
      <c r="H40" s="65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3">
      <c r="A47" s="8"/>
      <c r="B47" s="8"/>
      <c r="C47" s="8"/>
      <c r="D47" s="8"/>
      <c r="E47" s="8"/>
      <c r="F47" s="8"/>
      <c r="G47" s="8"/>
      <c r="H47" s="8"/>
      <c r="I47" s="8"/>
      <c r="J47" s="68" t="s">
        <v>3</v>
      </c>
      <c r="K47" s="8"/>
      <c r="L47" s="8"/>
      <c r="M47" s="8"/>
      <c r="N47" s="8"/>
      <c r="O47" s="8"/>
      <c r="P47" s="8"/>
      <c r="Q47" s="8"/>
    </row>
    <row r="48" spans="1:17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3">
      <c r="A51" s="7" t="s">
        <v>19</v>
      </c>
      <c r="B51" s="69" t="s">
        <v>76</v>
      </c>
      <c r="C51" s="69"/>
      <c r="D51" s="69"/>
      <c r="E51" s="69" t="s">
        <v>82</v>
      </c>
      <c r="F51" s="69" t="s">
        <v>20</v>
      </c>
      <c r="G51" s="69"/>
      <c r="H51" s="69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3">
      <c r="A52" s="7" t="s">
        <v>21</v>
      </c>
      <c r="B52" s="69" t="s">
        <v>77</v>
      </c>
      <c r="C52" s="69"/>
      <c r="D52" s="69"/>
      <c r="E52" s="69" t="s">
        <v>83</v>
      </c>
      <c r="F52" s="69" t="s">
        <v>22</v>
      </c>
      <c r="G52" s="69"/>
      <c r="H52" s="69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3">
      <c r="A53" s="7" t="s">
        <v>23</v>
      </c>
      <c r="B53" s="7" t="s">
        <v>24</v>
      </c>
      <c r="C53" s="69"/>
      <c r="D53" s="69"/>
      <c r="E53" s="69" t="s">
        <v>84</v>
      </c>
      <c r="F53" s="69" t="s">
        <v>25</v>
      </c>
      <c r="G53" s="69"/>
      <c r="H53" s="69"/>
      <c r="I53" s="8"/>
      <c r="J53" s="68" t="s">
        <v>3</v>
      </c>
      <c r="K53" s="68" t="s">
        <v>3</v>
      </c>
      <c r="L53" s="8"/>
      <c r="M53" s="8"/>
      <c r="N53" s="8"/>
      <c r="O53" s="8"/>
      <c r="P53" s="8"/>
      <c r="Q53" s="8"/>
    </row>
    <row r="54" spans="1:17" x14ac:dyDescent="0.3">
      <c r="A54" s="7" t="s">
        <v>26</v>
      </c>
      <c r="B54" s="7" t="s">
        <v>27</v>
      </c>
      <c r="C54" s="69"/>
      <c r="D54" s="69"/>
      <c r="E54" s="69" t="s">
        <v>85</v>
      </c>
      <c r="F54" s="69" t="s">
        <v>28</v>
      </c>
      <c r="G54" s="69"/>
      <c r="H54" s="69"/>
      <c r="I54" s="8"/>
      <c r="J54" s="8"/>
      <c r="K54" s="68"/>
      <c r="L54" s="8"/>
      <c r="M54" s="8"/>
      <c r="N54" s="8"/>
      <c r="O54" s="8"/>
      <c r="P54" s="8"/>
      <c r="Q54" s="8"/>
    </row>
    <row r="55" spans="1:17" x14ac:dyDescent="0.3">
      <c r="A55" s="8"/>
      <c r="B55" s="8"/>
      <c r="C55" s="69"/>
      <c r="D55" s="69"/>
      <c r="E55" s="69" t="s">
        <v>86</v>
      </c>
      <c r="F55" s="69" t="s">
        <v>29</v>
      </c>
      <c r="G55" s="69"/>
      <c r="H55" s="69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3">
      <c r="A56" s="8"/>
      <c r="B56" s="8"/>
      <c r="C56" s="69"/>
      <c r="D56" s="69"/>
      <c r="E56" s="69" t="s">
        <v>87</v>
      </c>
      <c r="F56" s="69" t="s">
        <v>30</v>
      </c>
      <c r="G56" s="69"/>
      <c r="H56" s="69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3">
      <c r="A57" s="70"/>
      <c r="B57" s="70"/>
      <c r="C57" s="69"/>
      <c r="D57" s="69"/>
      <c r="E57" s="69" t="s">
        <v>88</v>
      </c>
      <c r="F57" s="69" t="s">
        <v>31</v>
      </c>
      <c r="G57" s="69"/>
      <c r="H57" s="69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3">
      <c r="A58" s="70"/>
      <c r="B58" s="70"/>
      <c r="C58" s="69"/>
      <c r="D58" s="69"/>
      <c r="E58" s="69" t="s">
        <v>89</v>
      </c>
      <c r="F58" s="69" t="s">
        <v>32</v>
      </c>
      <c r="G58" s="69"/>
      <c r="H58" s="69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3">
      <c r="A59" s="70"/>
      <c r="B59" s="70"/>
      <c r="C59" s="69"/>
      <c r="D59" s="69"/>
      <c r="E59" s="69" t="s">
        <v>90</v>
      </c>
      <c r="F59" s="69" t="s">
        <v>33</v>
      </c>
      <c r="G59" s="69"/>
      <c r="H59" s="69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3">
      <c r="A60" s="8"/>
      <c r="B60" s="8"/>
      <c r="C60" s="8"/>
      <c r="D60" s="8"/>
      <c r="E60" s="8" t="s">
        <v>80</v>
      </c>
      <c r="F60" s="8" t="s">
        <v>3</v>
      </c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3">
      <c r="A61" s="8"/>
      <c r="B61" s="8"/>
      <c r="C61" s="8"/>
      <c r="D61" s="8"/>
      <c r="E61" s="8" t="s">
        <v>81</v>
      </c>
      <c r="F61" s="8" t="s">
        <v>3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68" t="s">
        <v>3</v>
      </c>
      <c r="L67" s="8"/>
      <c r="M67" s="8"/>
      <c r="N67" s="8"/>
      <c r="O67" s="8"/>
      <c r="P67" s="8"/>
      <c r="Q67" s="8"/>
    </row>
    <row r="68" spans="1:17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68"/>
      <c r="L69" s="8"/>
      <c r="M69" s="8"/>
      <c r="N69" s="8"/>
      <c r="O69" s="8"/>
      <c r="P69" s="8"/>
      <c r="Q69" s="8"/>
    </row>
    <row r="71" spans="1:17" x14ac:dyDescent="0.3">
      <c r="J71" s="2" t="s">
        <v>3</v>
      </c>
      <c r="K71" s="1"/>
    </row>
  </sheetData>
  <mergeCells count="41">
    <mergeCell ref="C16:E16"/>
    <mergeCell ref="C17:E17"/>
    <mergeCell ref="C18:E18"/>
    <mergeCell ref="C19:E19"/>
    <mergeCell ref="C11:E11"/>
    <mergeCell ref="C12:E12"/>
    <mergeCell ref="C13:E13"/>
    <mergeCell ref="C14:E14"/>
    <mergeCell ref="C15:E15"/>
    <mergeCell ref="C10:E10"/>
    <mergeCell ref="F10:G10"/>
    <mergeCell ref="G4:H4"/>
    <mergeCell ref="G3:H3"/>
    <mergeCell ref="G5:H5"/>
    <mergeCell ref="G6:H6"/>
    <mergeCell ref="C20:E20"/>
    <mergeCell ref="C21:E21"/>
    <mergeCell ref="C22:E22"/>
    <mergeCell ref="C23:E23"/>
    <mergeCell ref="C24:E24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C36:E36"/>
    <mergeCell ref="C39:E39"/>
    <mergeCell ref="F34:G34"/>
    <mergeCell ref="C25:E25"/>
    <mergeCell ref="F23:G23"/>
    <mergeCell ref="F24:G24"/>
    <mergeCell ref="F25:G25"/>
    <mergeCell ref="B26:H26"/>
    <mergeCell ref="B27:H30"/>
  </mergeCells>
  <dataValidations count="2">
    <dataValidation type="list" allowBlank="1" showInputMessage="1" showErrorMessage="1" sqref="G3:H3 B11:B24">
      <formula1>$A$51:$A$54</formula1>
    </dataValidation>
    <dataValidation type="list" allowBlank="1" showInputMessage="1" showErrorMessage="1" sqref="F11:G24">
      <formula1>$E$51:$E$61</formula1>
    </dataValidation>
  </dataValidations>
  <pageMargins left="0.25" right="0.25" top="0.25" bottom="0.25" header="0.3" footer="0.3"/>
  <pageSetup scale="94" orientation="portrait" horizontalDpi="0" verticalDpi="0" r:id="rId1"/>
  <rowBreaks count="1" manualBreakCount="1">
    <brk id="40" max="16383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6"/>
  <sheetViews>
    <sheetView topLeftCell="A22" zoomScaleNormal="100" workbookViewId="0">
      <selection activeCell="H10" sqref="H10"/>
    </sheetView>
  </sheetViews>
  <sheetFormatPr defaultRowHeight="14.4" x14ac:dyDescent="0.3"/>
  <cols>
    <col min="1" max="1" width="16.88671875" customWidth="1"/>
    <col min="2" max="2" width="11.6640625" customWidth="1"/>
    <col min="3" max="3" width="8" customWidth="1"/>
    <col min="4" max="4" width="5.109375" customWidth="1"/>
    <col min="5" max="5" width="15.109375" customWidth="1"/>
    <col min="6" max="6" width="8.109375" customWidth="1"/>
    <col min="7" max="7" width="8" customWidth="1"/>
    <col min="8" max="8" width="9.109375" customWidth="1"/>
    <col min="9" max="9" width="4.109375" customWidth="1"/>
    <col min="10" max="10" width="14.5546875" customWidth="1"/>
    <col min="11" max="12" width="7.88671875" customWidth="1"/>
    <col min="13" max="14" width="9.109375" customWidth="1"/>
  </cols>
  <sheetData>
    <row r="1" spans="1:17" ht="23.25" customHeight="1" x14ac:dyDescent="0.45">
      <c r="A1" s="6" t="s">
        <v>34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P1" s="8"/>
      <c r="Q1" s="8"/>
    </row>
    <row r="2" spans="1:17" ht="14.4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8"/>
      <c r="Q2" s="8"/>
    </row>
    <row r="3" spans="1:17" ht="15" customHeight="1" x14ac:dyDescent="0.3">
      <c r="A3" s="9" t="s">
        <v>35</v>
      </c>
      <c r="B3" s="123" t="s">
        <v>36</v>
      </c>
      <c r="C3" s="123"/>
      <c r="D3" s="123"/>
      <c r="E3" s="123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</row>
    <row r="4" spans="1:17" ht="15" customHeight="1" x14ac:dyDescent="0.3">
      <c r="A4" s="9" t="s">
        <v>37</v>
      </c>
      <c r="B4" s="123" t="s">
        <v>38</v>
      </c>
      <c r="C4" s="123"/>
      <c r="D4" s="123"/>
      <c r="E4" s="123"/>
      <c r="F4" s="7"/>
      <c r="G4" s="7"/>
      <c r="H4" s="7"/>
      <c r="I4" s="7"/>
      <c r="J4" s="7"/>
      <c r="K4" s="7"/>
      <c r="L4" s="7"/>
      <c r="M4" s="7"/>
      <c r="N4" s="7"/>
      <c r="O4" s="8"/>
      <c r="P4" s="8"/>
      <c r="Q4" s="8"/>
    </row>
    <row r="5" spans="1:17" ht="15" customHeight="1" x14ac:dyDescent="0.3">
      <c r="A5" s="4" t="s">
        <v>39</v>
      </c>
      <c r="B5" s="123" t="s">
        <v>40</v>
      </c>
      <c r="C5" s="123"/>
      <c r="D5" s="123"/>
      <c r="E5" s="123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</row>
    <row r="6" spans="1:17" ht="15" customHeight="1" x14ac:dyDescent="0.3">
      <c r="A6" s="4"/>
      <c r="B6" s="4"/>
      <c r="C6" s="4"/>
      <c r="D6" s="5"/>
      <c r="E6" s="5"/>
      <c r="F6" s="7"/>
      <c r="G6" s="7"/>
      <c r="H6" s="7"/>
      <c r="I6" s="7"/>
      <c r="J6" s="7"/>
      <c r="K6" s="7"/>
      <c r="L6" s="7"/>
      <c r="M6" s="7"/>
      <c r="N6" s="7"/>
      <c r="O6" s="8"/>
      <c r="P6" s="8"/>
      <c r="Q6" s="8"/>
    </row>
    <row r="7" spans="1:17" ht="28.2" customHeight="1" x14ac:dyDescent="0.3">
      <c r="A7" s="4" t="s">
        <v>41</v>
      </c>
      <c r="B7" s="124" t="s">
        <v>42</v>
      </c>
      <c r="C7" s="125"/>
      <c r="D7" s="125"/>
      <c r="E7" s="91" t="s">
        <v>43</v>
      </c>
      <c r="F7" s="7"/>
      <c r="G7" s="7"/>
      <c r="H7" s="7"/>
      <c r="I7" s="7"/>
      <c r="J7" s="7"/>
      <c r="K7" s="7"/>
      <c r="L7" s="7"/>
      <c r="M7" s="7"/>
      <c r="N7" s="7"/>
      <c r="O7" s="8"/>
      <c r="P7" s="8"/>
      <c r="Q7" s="8"/>
    </row>
    <row r="8" spans="1:17" ht="30" customHeight="1" x14ac:dyDescent="0.3">
      <c r="A8" s="4" t="s">
        <v>44</v>
      </c>
      <c r="B8" s="11" t="str">
        <f>VLOOKUP(B7,A43:B49,2,0)</f>
        <v>-</v>
      </c>
      <c r="C8" s="7"/>
      <c r="D8" s="7"/>
      <c r="E8" s="12"/>
      <c r="F8" s="7"/>
      <c r="G8" s="7"/>
      <c r="H8" s="7"/>
      <c r="I8" s="7"/>
      <c r="J8" s="7"/>
      <c r="K8" s="7"/>
      <c r="L8" s="7"/>
      <c r="M8" s="7"/>
      <c r="N8" s="7"/>
      <c r="O8" s="8"/>
      <c r="P8" s="8"/>
      <c r="Q8" s="8"/>
    </row>
    <row r="9" spans="1:17" ht="1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P9" s="8"/>
      <c r="Q9" s="8"/>
    </row>
    <row r="10" spans="1:17" ht="1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P10" s="8"/>
      <c r="Q10" s="8"/>
    </row>
    <row r="11" spans="1:17" ht="15.75" customHeight="1" thickBot="1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  <c r="P11" s="8"/>
      <c r="Q11" s="8"/>
    </row>
    <row r="12" spans="1:17" ht="15" customHeight="1" x14ac:dyDescent="0.3">
      <c r="A12" s="13" t="s">
        <v>45</v>
      </c>
      <c r="B12" s="14"/>
      <c r="C12" s="15"/>
      <c r="D12" s="7"/>
      <c r="E12" s="13" t="s">
        <v>46</v>
      </c>
      <c r="F12" s="14"/>
      <c r="G12" s="14"/>
      <c r="H12" s="15"/>
      <c r="I12" s="7"/>
      <c r="J12" s="13" t="s">
        <v>46</v>
      </c>
      <c r="K12" s="14"/>
      <c r="L12" s="14"/>
      <c r="M12" s="15"/>
      <c r="N12" s="7"/>
      <c r="O12" s="8"/>
      <c r="P12" s="8"/>
      <c r="Q12" s="8"/>
    </row>
    <row r="13" spans="1:17" ht="15" customHeight="1" x14ac:dyDescent="0.3">
      <c r="A13" s="16"/>
      <c r="B13" s="17" t="s">
        <v>47</v>
      </c>
      <c r="C13" s="18" t="s">
        <v>48</v>
      </c>
      <c r="D13" s="7"/>
      <c r="E13" s="16" t="s">
        <v>49</v>
      </c>
      <c r="F13" s="17" t="s">
        <v>50</v>
      </c>
      <c r="G13" s="17" t="s">
        <v>48</v>
      </c>
      <c r="H13" s="18" t="s">
        <v>51</v>
      </c>
      <c r="I13" s="7"/>
      <c r="J13" s="16" t="s">
        <v>49</v>
      </c>
      <c r="K13" s="17" t="s">
        <v>50</v>
      </c>
      <c r="L13" s="17" t="s">
        <v>48</v>
      </c>
      <c r="M13" s="18" t="s">
        <v>51</v>
      </c>
      <c r="N13" s="7"/>
      <c r="O13" s="8"/>
      <c r="P13" s="8"/>
      <c r="Q13" s="8"/>
    </row>
    <row r="14" spans="1:17" ht="15" customHeight="1" x14ac:dyDescent="0.3">
      <c r="A14" s="16" t="s">
        <v>52</v>
      </c>
      <c r="B14" s="17"/>
      <c r="C14" s="19">
        <f>B14</f>
        <v>0</v>
      </c>
      <c r="D14" s="7"/>
      <c r="E14" s="20"/>
      <c r="F14" s="17"/>
      <c r="G14" s="17"/>
      <c r="H14" s="21"/>
      <c r="I14" s="7"/>
      <c r="J14" s="20"/>
      <c r="K14" s="17"/>
      <c r="L14" s="17"/>
      <c r="M14" s="21"/>
      <c r="N14" s="7"/>
      <c r="O14" s="8"/>
      <c r="P14" s="8"/>
      <c r="Q14" s="8"/>
    </row>
    <row r="15" spans="1:17" ht="15" customHeight="1" x14ac:dyDescent="0.3">
      <c r="A15" s="16" t="s">
        <v>53</v>
      </c>
      <c r="B15" s="17"/>
      <c r="C15" s="19">
        <f>B15*1</f>
        <v>0</v>
      </c>
      <c r="D15" s="7"/>
      <c r="E15" s="20"/>
      <c r="F15" s="17"/>
      <c r="G15" s="17"/>
      <c r="H15" s="21"/>
      <c r="I15" s="7"/>
      <c r="J15" s="20"/>
      <c r="K15" s="17"/>
      <c r="L15" s="17"/>
      <c r="M15" s="21"/>
      <c r="N15" s="7"/>
      <c r="O15" s="8"/>
      <c r="P15" s="8"/>
      <c r="Q15" s="8"/>
    </row>
    <row r="16" spans="1:17" ht="15" customHeight="1" x14ac:dyDescent="0.3">
      <c r="A16" s="16" t="s">
        <v>54</v>
      </c>
      <c r="B16" s="17"/>
      <c r="C16" s="19">
        <f>B16*2</f>
        <v>0</v>
      </c>
      <c r="D16" s="7"/>
      <c r="E16" s="20"/>
      <c r="F16" s="17"/>
      <c r="G16" s="17"/>
      <c r="H16" s="21"/>
      <c r="I16" s="7"/>
      <c r="J16" s="20"/>
      <c r="K16" s="17"/>
      <c r="L16" s="17"/>
      <c r="M16" s="21"/>
      <c r="N16" s="7"/>
      <c r="O16" s="8"/>
      <c r="P16" s="8"/>
      <c r="Q16" s="8"/>
    </row>
    <row r="17" spans="1:17" ht="15" customHeight="1" x14ac:dyDescent="0.3">
      <c r="A17" s="16" t="s">
        <v>55</v>
      </c>
      <c r="B17" s="17"/>
      <c r="C17" s="19">
        <f>B17*5</f>
        <v>0</v>
      </c>
      <c r="D17" s="7"/>
      <c r="E17" s="20"/>
      <c r="F17" s="17"/>
      <c r="G17" s="17"/>
      <c r="H17" s="21"/>
      <c r="I17" s="7"/>
      <c r="J17" s="20"/>
      <c r="K17" s="17"/>
      <c r="L17" s="17"/>
      <c r="M17" s="21"/>
      <c r="N17" s="7"/>
      <c r="O17" s="8"/>
      <c r="P17" s="8"/>
      <c r="Q17" s="8"/>
    </row>
    <row r="18" spans="1:17" ht="15" customHeight="1" x14ac:dyDescent="0.3">
      <c r="A18" s="16" t="s">
        <v>56</v>
      </c>
      <c r="B18" s="17"/>
      <c r="C18" s="19">
        <f>B18*10</f>
        <v>0</v>
      </c>
      <c r="D18" s="7"/>
      <c r="E18" s="20"/>
      <c r="F18" s="17"/>
      <c r="G18" s="17"/>
      <c r="H18" s="21"/>
      <c r="I18" s="7"/>
      <c r="J18" s="20"/>
      <c r="K18" s="17"/>
      <c r="L18" s="17"/>
      <c r="M18" s="21"/>
      <c r="N18" s="7"/>
      <c r="O18" s="8"/>
      <c r="P18" s="8"/>
      <c r="Q18" s="8"/>
    </row>
    <row r="19" spans="1:17" ht="15" customHeight="1" x14ac:dyDescent="0.3">
      <c r="A19" s="16" t="s">
        <v>57</v>
      </c>
      <c r="B19" s="17"/>
      <c r="C19" s="19">
        <f>B19*20</f>
        <v>0</v>
      </c>
      <c r="D19" s="7"/>
      <c r="E19" s="20"/>
      <c r="F19" s="17"/>
      <c r="G19" s="17"/>
      <c r="H19" s="21"/>
      <c r="I19" s="7"/>
      <c r="J19" s="20"/>
      <c r="K19" s="17"/>
      <c r="L19" s="17"/>
      <c r="M19" s="21"/>
      <c r="N19" s="7"/>
      <c r="O19" s="8"/>
      <c r="P19" s="8"/>
      <c r="Q19" s="8"/>
    </row>
    <row r="20" spans="1:17" ht="15" customHeight="1" x14ac:dyDescent="0.3">
      <c r="A20" s="16" t="s">
        <v>58</v>
      </c>
      <c r="B20" s="17"/>
      <c r="C20" s="19">
        <f>B20*50</f>
        <v>0</v>
      </c>
      <c r="D20" s="7"/>
      <c r="E20" s="20"/>
      <c r="F20" s="17"/>
      <c r="G20" s="17"/>
      <c r="H20" s="21"/>
      <c r="I20" s="7"/>
      <c r="J20" s="20"/>
      <c r="K20" s="17"/>
      <c r="L20" s="17"/>
      <c r="M20" s="21"/>
      <c r="N20" s="7"/>
      <c r="O20" s="8"/>
      <c r="P20" s="8"/>
      <c r="Q20" s="8"/>
    </row>
    <row r="21" spans="1:17" ht="15" customHeight="1" x14ac:dyDescent="0.3">
      <c r="A21" s="16" t="s">
        <v>59</v>
      </c>
      <c r="B21" s="17"/>
      <c r="C21" s="19">
        <f>B21*100</f>
        <v>0</v>
      </c>
      <c r="D21" s="7"/>
      <c r="E21" s="20"/>
      <c r="F21" s="17"/>
      <c r="G21" s="17"/>
      <c r="H21" s="21"/>
      <c r="I21" s="7"/>
      <c r="J21" s="20"/>
      <c r="K21" s="17"/>
      <c r="L21" s="17"/>
      <c r="M21" s="21"/>
      <c r="N21" s="7"/>
      <c r="O21" s="8"/>
      <c r="P21" s="8"/>
      <c r="Q21" s="8"/>
    </row>
    <row r="22" spans="1:17" ht="15" customHeight="1" thickBot="1" x14ac:dyDescent="0.35">
      <c r="A22" s="22" t="s">
        <v>60</v>
      </c>
      <c r="B22" s="23"/>
      <c r="C22" s="24">
        <f>SUM(C15:C21)</f>
        <v>0</v>
      </c>
      <c r="D22" s="7"/>
      <c r="E22" s="20"/>
      <c r="F22" s="17"/>
      <c r="G22" s="17"/>
      <c r="H22" s="21"/>
      <c r="I22" s="7"/>
      <c r="J22" s="20"/>
      <c r="K22" s="17"/>
      <c r="L22" s="17"/>
      <c r="M22" s="21"/>
      <c r="N22" s="7"/>
      <c r="O22" s="8"/>
      <c r="P22" s="8"/>
      <c r="Q22" s="8"/>
    </row>
    <row r="23" spans="1:17" ht="15" customHeight="1" x14ac:dyDescent="0.3">
      <c r="A23" s="7"/>
      <c r="B23" s="7"/>
      <c r="C23" s="7"/>
      <c r="D23" s="7"/>
      <c r="E23" s="20"/>
      <c r="F23" s="17"/>
      <c r="G23" s="17"/>
      <c r="H23" s="21"/>
      <c r="I23" s="7"/>
      <c r="J23" s="20"/>
      <c r="K23" s="17"/>
      <c r="L23" s="17"/>
      <c r="M23" s="21"/>
      <c r="N23" s="7"/>
      <c r="O23" s="8"/>
      <c r="P23" s="8"/>
      <c r="Q23" s="8"/>
    </row>
    <row r="24" spans="1:17" ht="15" customHeight="1" thickBot="1" x14ac:dyDescent="0.35">
      <c r="A24" s="7"/>
      <c r="B24" s="7"/>
      <c r="C24" s="7"/>
      <c r="D24" s="7"/>
      <c r="E24" s="20"/>
      <c r="F24" s="17"/>
      <c r="G24" s="17"/>
      <c r="H24" s="21"/>
      <c r="I24" s="7"/>
      <c r="J24" s="20"/>
      <c r="K24" s="17"/>
      <c r="L24" s="17"/>
      <c r="M24" s="21"/>
      <c r="N24" s="7"/>
      <c r="O24" s="8"/>
      <c r="P24" s="8"/>
      <c r="Q24" s="8"/>
    </row>
    <row r="25" spans="1:17" ht="15" customHeight="1" x14ac:dyDescent="0.3">
      <c r="A25" s="13" t="s">
        <v>61</v>
      </c>
      <c r="B25" s="14"/>
      <c r="C25" s="15"/>
      <c r="D25" s="7"/>
      <c r="E25" s="20"/>
      <c r="F25" s="17"/>
      <c r="G25" s="17"/>
      <c r="H25" s="21"/>
      <c r="I25" s="7"/>
      <c r="J25" s="20"/>
      <c r="K25" s="17"/>
      <c r="L25" s="17"/>
      <c r="M25" s="21"/>
      <c r="N25" s="7"/>
      <c r="O25" s="8"/>
      <c r="P25" s="8"/>
      <c r="Q25" s="8"/>
    </row>
    <row r="26" spans="1:17" ht="15" customHeight="1" x14ac:dyDescent="0.3">
      <c r="A26" s="16" t="s">
        <v>62</v>
      </c>
      <c r="B26" s="17"/>
      <c r="C26" s="19">
        <f>C22</f>
        <v>0</v>
      </c>
      <c r="D26" s="7"/>
      <c r="E26" s="20"/>
      <c r="F26" s="17"/>
      <c r="G26" s="17"/>
      <c r="H26" s="21"/>
      <c r="I26" s="7"/>
      <c r="J26" s="20"/>
      <c r="K26" s="17"/>
      <c r="L26" s="17"/>
      <c r="M26" s="21"/>
      <c r="N26" s="7"/>
      <c r="O26" s="8"/>
      <c r="P26" s="8"/>
      <c r="Q26" s="8"/>
    </row>
    <row r="27" spans="1:17" ht="15" customHeight="1" x14ac:dyDescent="0.3">
      <c r="A27" s="16" t="s">
        <v>63</v>
      </c>
      <c r="B27" s="17"/>
      <c r="C27" s="19">
        <f>L30</f>
        <v>0</v>
      </c>
      <c r="D27" s="7"/>
      <c r="E27" s="20"/>
      <c r="F27" s="17"/>
      <c r="G27" s="17"/>
      <c r="H27" s="21"/>
      <c r="I27" s="7"/>
      <c r="J27" s="20"/>
      <c r="K27" s="17"/>
      <c r="L27" s="17"/>
      <c r="M27" s="21"/>
      <c r="N27" s="7"/>
      <c r="O27" s="8"/>
      <c r="P27" s="8"/>
      <c r="Q27" s="8"/>
    </row>
    <row r="28" spans="1:17" ht="15" customHeight="1" thickBot="1" x14ac:dyDescent="0.35">
      <c r="A28" s="22" t="s">
        <v>64</v>
      </c>
      <c r="B28" s="25"/>
      <c r="C28" s="24">
        <f>C26+C27</f>
        <v>0</v>
      </c>
      <c r="D28" s="7"/>
      <c r="E28" s="20"/>
      <c r="F28" s="17"/>
      <c r="G28" s="17"/>
      <c r="H28" s="21"/>
      <c r="I28" s="7"/>
      <c r="J28" s="20"/>
      <c r="K28" s="17"/>
      <c r="L28" s="17"/>
      <c r="M28" s="21"/>
      <c r="N28" s="7"/>
      <c r="O28" s="8"/>
      <c r="P28" s="8"/>
      <c r="Q28" s="8"/>
    </row>
    <row r="29" spans="1:17" ht="15" customHeight="1" x14ac:dyDescent="0.3">
      <c r="A29" s="7"/>
      <c r="B29" s="7"/>
      <c r="C29" s="7"/>
      <c r="D29" s="7"/>
      <c r="E29" s="20"/>
      <c r="F29" s="17"/>
      <c r="G29" s="17"/>
      <c r="H29" s="21"/>
      <c r="I29" s="7"/>
      <c r="J29" s="26"/>
      <c r="K29" s="27"/>
      <c r="L29" s="27"/>
      <c r="M29" s="28"/>
      <c r="N29" s="7"/>
      <c r="O29" s="8"/>
      <c r="P29" s="8"/>
      <c r="Q29" s="8"/>
    </row>
    <row r="30" spans="1:17" ht="15" customHeight="1" thickBot="1" x14ac:dyDescent="0.35">
      <c r="A30" s="7"/>
      <c r="B30" s="7"/>
      <c r="C30" s="7"/>
      <c r="D30" s="7"/>
      <c r="E30" s="29"/>
      <c r="F30" s="25"/>
      <c r="G30" s="25"/>
      <c r="H30" s="30"/>
      <c r="I30" s="7"/>
      <c r="J30" s="31" t="s">
        <v>63</v>
      </c>
      <c r="K30" s="32"/>
      <c r="L30" s="33">
        <f>SUM(L14:L29)+SUM(G14:G30)</f>
        <v>0</v>
      </c>
      <c r="M30" s="34"/>
      <c r="N30" s="7"/>
      <c r="O30" s="8"/>
      <c r="P30" s="8"/>
      <c r="Q30" s="8"/>
    </row>
    <row r="31" spans="1:17" ht="1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  <c r="P31" s="8"/>
      <c r="Q31" s="8"/>
    </row>
    <row r="32" spans="1:17" ht="15" customHeight="1" x14ac:dyDescent="0.3">
      <c r="A32" s="7" t="s">
        <v>65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  <c r="P32" s="8"/>
      <c r="Q32" s="8"/>
    </row>
    <row r="33" spans="1:14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x14ac:dyDescent="0.3">
      <c r="A43" s="11" t="s">
        <v>66</v>
      </c>
      <c r="B43" s="35" t="s">
        <v>78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3">
      <c r="A44" s="11" t="s">
        <v>67</v>
      </c>
      <c r="B44" s="35" t="s">
        <v>79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3">
      <c r="A45" s="11" t="s">
        <v>91</v>
      </c>
      <c r="B45" s="35" t="s">
        <v>92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x14ac:dyDescent="0.3">
      <c r="A46" s="11" t="s">
        <v>94</v>
      </c>
      <c r="B46" s="35" t="s">
        <v>93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x14ac:dyDescent="0.3">
      <c r="A47" s="11" t="s">
        <v>23</v>
      </c>
      <c r="B47" s="11" t="s">
        <v>68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x14ac:dyDescent="0.3">
      <c r="A48" s="7" t="s">
        <v>26</v>
      </c>
      <c r="B48" s="7" t="s">
        <v>69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x14ac:dyDescent="0.3">
      <c r="A49" s="7" t="s">
        <v>42</v>
      </c>
      <c r="B49" s="7" t="s">
        <v>42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</sheetData>
  <mergeCells count="4">
    <mergeCell ref="B3:E3"/>
    <mergeCell ref="B4:E4"/>
    <mergeCell ref="B5:E5"/>
    <mergeCell ref="B7:D7"/>
  </mergeCells>
  <dataValidations count="1">
    <dataValidation type="list" allowBlank="1" showInputMessage="1" showErrorMessage="1" promptTitle="Accounting Category" prompt="What event category applies:" sqref="B7:D7">
      <formula1>$A$43:$A$49</formula1>
    </dataValidation>
  </dataValidations>
  <pageMargins left="0.7" right="0.7" top="0.75" bottom="0.75" header="0.3" footer="0.3"/>
  <pageSetup scale="9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PAYMENT</vt:lpstr>
      <vt:lpstr>DEPOSIT FORM</vt:lpstr>
      <vt:lpstr>Sheet3</vt:lpstr>
      <vt:lpstr>'DEPOSIT FORM'!Print_Area</vt:lpstr>
      <vt:lpstr>PAYMENT!Print_Area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</dc:creator>
  <cp:lastModifiedBy>Alicia</cp:lastModifiedBy>
  <cp:lastPrinted>2018-01-12T16:09:06Z</cp:lastPrinted>
  <dcterms:created xsi:type="dcterms:W3CDTF">2018-01-12T15:45:14Z</dcterms:created>
  <dcterms:modified xsi:type="dcterms:W3CDTF">2018-08-06T14:43:16Z</dcterms:modified>
</cp:coreProperties>
</file>